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730"/>
  </bookViews>
  <sheets>
    <sheet name="инф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2" i="2"/>
  <c r="D62" i="2"/>
  <c r="E62" i="2" l="1"/>
  <c r="F2" i="2"/>
  <c r="F62" i="2" s="1"/>
</calcChain>
</file>

<file path=xl/sharedStrings.xml><?xml version="1.0" encoding="utf-8"?>
<sst xmlns="http://schemas.openxmlformats.org/spreadsheetml/2006/main" count="144" uniqueCount="143">
  <si>
    <t>№</t>
  </si>
  <si>
    <t>Муниципалитет</t>
  </si>
  <si>
    <t>СНИЛС</t>
  </si>
  <si>
    <t>Дата рождения</t>
  </si>
  <si>
    <t>номер телефона</t>
  </si>
  <si>
    <t>электронный адрес</t>
  </si>
  <si>
    <t>Фамилия Имя Отчество</t>
  </si>
  <si>
    <t>Образовательная организация</t>
  </si>
  <si>
    <t xml:space="preserve">пол муж./жен. </t>
  </si>
  <si>
    <t>Должность</t>
  </si>
  <si>
    <t>«Библиотечная деятельность в образовательных организациях»</t>
  </si>
  <si>
    <t>Тляратинский район</t>
  </si>
  <si>
    <t xml:space="preserve">Агульский район </t>
  </si>
  <si>
    <t>Направления</t>
  </si>
  <si>
    <t>Эл.почта</t>
  </si>
  <si>
    <t>Квота</t>
  </si>
  <si>
    <t>Выполнено по квоте</t>
  </si>
  <si>
    <t>Долг</t>
  </si>
  <si>
    <t>agul.uo@yandex.ru m.a.i.1979@yandex.ru</t>
  </si>
  <si>
    <t>Акушинский район</t>
  </si>
  <si>
    <t>akushauos@mail.ru</t>
  </si>
  <si>
    <t>Ахвахский район</t>
  </si>
  <si>
    <t>ahvahruo@mail.ru</t>
  </si>
  <si>
    <t>Ахтынский район</t>
  </si>
  <si>
    <t>ahtynskoeruo@mail.ru</t>
  </si>
  <si>
    <t>Бабаюртовский район</t>
  </si>
  <si>
    <t>muratbekbolatov@yandex.ru babayrtruo@mail.ru babayurtobr.yusupovas@mail.ru</t>
  </si>
  <si>
    <t>Бежтинский участок</t>
  </si>
  <si>
    <t>uobejta2013@yandex.ru</t>
  </si>
  <si>
    <t>Ботлихский район</t>
  </si>
  <si>
    <t>botlihruo@mail.ru</t>
  </si>
  <si>
    <t>Буйнакск</t>
  </si>
  <si>
    <t xml:space="preserve">bguo@mail.ru </t>
  </si>
  <si>
    <t>Буйнакский район</t>
  </si>
  <si>
    <t>amirkhanova2206@mail.ru bruo30@mail.ru</t>
  </si>
  <si>
    <t>Гергебильский район</t>
  </si>
  <si>
    <t>ruo-ger@yandex.ru</t>
  </si>
  <si>
    <t>Гумбетовский район</t>
  </si>
  <si>
    <t>gumbetruo@yandex.ru</t>
  </si>
  <si>
    <t>Гунибский район</t>
  </si>
  <si>
    <t>Magomedova_1942@mail.ru metodkab.72@mail.ru</t>
  </si>
  <si>
    <t>Дагестанские Огни</t>
  </si>
  <si>
    <t>rada.24@bk.ru uo71@mail.ru</t>
  </si>
  <si>
    <t>Дахадаевский район</t>
  </si>
  <si>
    <t>dachmedia@mail.ru gabibov48@mail.ru</t>
  </si>
  <si>
    <t>Дербент</t>
  </si>
  <si>
    <t>derbent-guo@mail.ru</t>
  </si>
  <si>
    <t>Дербентский район</t>
  </si>
  <si>
    <t>alieva.tam2016@yandex.ru derbentruo@mail.ru</t>
  </si>
  <si>
    <t>Докузпаринский район</t>
  </si>
  <si>
    <t>dokuzpararuo@mail.ru</t>
  </si>
  <si>
    <t>Избербаш</t>
  </si>
  <si>
    <t>i_guo_mk@mail.ru</t>
  </si>
  <si>
    <t>Казбековский район</t>
  </si>
  <si>
    <t>kazbekruo@mail.ru</t>
  </si>
  <si>
    <t>Кайтагский район</t>
  </si>
  <si>
    <t>kaitag-ruo16@mail.ru</t>
  </si>
  <si>
    <t>Карабудахкентский район</t>
  </si>
  <si>
    <t>metodistypodou@mail.ru krmu-uo@mail.ru</t>
  </si>
  <si>
    <t>Каспийск</t>
  </si>
  <si>
    <t>kaspguo@mail.ru metod.fadeeva@yandex.ru</t>
  </si>
  <si>
    <t xml:space="preserve">Каспийск РЦО </t>
  </si>
  <si>
    <t>rco_rd@mail.ru</t>
  </si>
  <si>
    <t>Каякентский район</t>
  </si>
  <si>
    <t>uokayakent@yandex.ru</t>
  </si>
  <si>
    <t>Кизилюрт</t>
  </si>
  <si>
    <t>goo.kizilyurt@yandex.ru</t>
  </si>
  <si>
    <t>Кизилюртовский район</t>
  </si>
  <si>
    <t>kizilurt-ruo@yandex.ru amina.k86@bk.ru</t>
  </si>
  <si>
    <t>Кизляр</t>
  </si>
  <si>
    <t>guo@mo-kizlyar.ru guo-kizljr@mail.ru</t>
  </si>
  <si>
    <t>Кизлярский район</t>
  </si>
  <si>
    <t>patina_magomedovna@mail.ru kizlar_ruo@mail.ru</t>
  </si>
  <si>
    <t>Кулинский район</t>
  </si>
  <si>
    <t>kuliuo@mail.ru</t>
  </si>
  <si>
    <t>Кумторкалинский район</t>
  </si>
  <si>
    <t>kumuo@mail.ru</t>
  </si>
  <si>
    <t>Курахский район</t>
  </si>
  <si>
    <t>Kurahimc@mail.ru kurahobr@mail.ru</t>
  </si>
  <si>
    <t>Лакский район</t>
  </si>
  <si>
    <t>lakskiyo@mail.ru</t>
  </si>
  <si>
    <t>Левашинский район</t>
  </si>
  <si>
    <t>levashi.muo@yandex.ru</t>
  </si>
  <si>
    <t>Магарамкентский район</t>
  </si>
  <si>
    <t>magaramkentruo@yandex.ru</t>
  </si>
  <si>
    <t>Махачкала</t>
  </si>
  <si>
    <t>m-guo@yandex.ru otdelmetodinfo@yandex.ru shkola_yusupova@mail.ru</t>
  </si>
  <si>
    <t>Подвед - Махачкала ВАТАН</t>
  </si>
  <si>
    <t>raiskie.ptichki@yandex.ru</t>
  </si>
  <si>
    <t>Подвед - Махачкала РМЛИ ДОД</t>
  </si>
  <si>
    <t>rml_05@mail.ru</t>
  </si>
  <si>
    <t>Подвед - Махачкала РЦДОДИ</t>
  </si>
  <si>
    <t>rcdo@mail.ru</t>
  </si>
  <si>
    <t>Подвед - Махачкала Солнечный берег</t>
  </si>
  <si>
    <t>naida.12345@mail.ru</t>
  </si>
  <si>
    <t>Подвед - Махачкала РЛИ Центр одаренных детей</t>
  </si>
  <si>
    <t xml:space="preserve"> Lsiyadat@mail.ru</t>
  </si>
  <si>
    <t xml:space="preserve">Подвед - Махачкала РЛИ ЦОД </t>
  </si>
  <si>
    <t>rlicod@yandex.ru</t>
  </si>
  <si>
    <t>Новолакский район</t>
  </si>
  <si>
    <t>uo_novolak@mail.ru uokamila@mail.ru</t>
  </si>
  <si>
    <t>Ногайский район</t>
  </si>
  <si>
    <t>nogaioo@yandex.ru murzagishieva1979@mail.ru</t>
  </si>
  <si>
    <t>Рутульский район</t>
  </si>
  <si>
    <t>rutul-ruo@yandex.ru</t>
  </si>
  <si>
    <t>Сергокалинский район</t>
  </si>
  <si>
    <t>sergokalaruo@mail.ru</t>
  </si>
  <si>
    <t>Сулейман-Стальский район</t>
  </si>
  <si>
    <t>azim1963@yandex.ru s.stalskoe.uo@yandex.ru</t>
  </si>
  <si>
    <t>Табасаранский район</t>
  </si>
  <si>
    <t>nasyr-52-52@mail.ru zuma57-57@mail.ru</t>
  </si>
  <si>
    <t>Тарумовский район</t>
  </si>
  <si>
    <t>truo0531@mail.ru</t>
  </si>
  <si>
    <t>khizbula57@mail.ru saaduev8213@mail.ru</t>
  </si>
  <si>
    <t>Унцукульский район</t>
  </si>
  <si>
    <t>ruounc@yandex.ru</t>
  </si>
  <si>
    <t>Хасавюрт</t>
  </si>
  <si>
    <t>hasguo@mail.ru guo.imc@mail.ru</t>
  </si>
  <si>
    <t>Хасавюртовский район</t>
  </si>
  <si>
    <t>xas-ruo@mail.ru</t>
  </si>
  <si>
    <t>Хивский район</t>
  </si>
  <si>
    <t>hivobr@yandex.ru</t>
  </si>
  <si>
    <t>Хунзахский район</t>
  </si>
  <si>
    <t>ruokhunzakh@yandex.ru</t>
  </si>
  <si>
    <t>ЦОДОУ ЗОЖ</t>
  </si>
  <si>
    <t>tuo1@mail.ru</t>
  </si>
  <si>
    <t>Цумадинский район</t>
  </si>
  <si>
    <t>zainab65@mail.ru</t>
  </si>
  <si>
    <t>Цунтинский район</t>
  </si>
  <si>
    <t>ruo_41@mail.ru axmedxan131991@mail.ru</t>
  </si>
  <si>
    <t>Чародинский район</t>
  </si>
  <si>
    <t>charodaruo@mail.ru</t>
  </si>
  <si>
    <t>Шамильский район</t>
  </si>
  <si>
    <t>sham_ruo@mail.ru</t>
  </si>
  <si>
    <t>Южно-Сухокумск</t>
  </si>
  <si>
    <t>suhgorono2010@yandex.ru</t>
  </si>
  <si>
    <t>Ахмедова Эльза Магомедовна</t>
  </si>
  <si>
    <t>жен</t>
  </si>
  <si>
    <t>МБОУ "Цмурская СОШ"</t>
  </si>
  <si>
    <t>педагог - библиотекар</t>
  </si>
  <si>
    <t xml:space="preserve">Сулейман-Стальский </t>
  </si>
  <si>
    <t xml:space="preserve">​elza201890@mail.ru </t>
  </si>
  <si>
    <t>154-821-931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</si>
</sst>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sz val="11"/>
      <color rgb="FF93969B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name val="Times New Roman"/>
      <charset val="204"/>
    </font>
    <font>
      <sz val="11"/>
      <color indexed="8"/>
      <name val="Times New Roman"/>
      <family val="1"/>
      <charset val="204"/>
    </font>
    <font>
      <sz val="10"/>
      <color rgb="FF1A1A1A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DA90C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" fillId="0" borderId="1" xfId="0" applyFont="1" applyFill="1" applyBorder="1"/>
    <xf numFmtId="0" fontId="10" fillId="0" borderId="1" xfId="1" applyFont="1" applyBorder="1"/>
    <xf numFmtId="0" fontId="1" fillId="0" borderId="1" xfId="0" applyFont="1" applyFill="1" applyBorder="1" applyAlignment="1">
      <alignment vertical="top"/>
    </xf>
    <xf numFmtId="0" fontId="10" fillId="0" borderId="1" xfId="1" applyFont="1" applyBorder="1" applyAlignment="1">
      <alignment vertical="top"/>
    </xf>
    <xf numFmtId="0" fontId="13" fillId="0" borderId="1" xfId="1" applyFont="1" applyBorder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/>
    </xf>
    <xf numFmtId="14" fontId="14" fillId="5" borderId="1" xfId="0" applyNumberFormat="1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5" borderId="1" xfId="0" applyFont="1" applyFill="1" applyBorder="1" applyAlignment="1">
      <alignment horizontal="left" vertical="top"/>
    </xf>
    <xf numFmtId="0" fontId="16" fillId="2" borderId="1" xfId="1" applyFont="1" applyFill="1" applyBorder="1" applyAlignment="1">
      <alignment horizontal="left" vertical="top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left" wrapText="1"/>
    </xf>
    <xf numFmtId="164" fontId="17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19" fillId="0" borderId="0" xfId="0" applyFont="1"/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90C7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gumbetruo@yandex.ru" TargetMode="External"/><Relationship Id="rId18" Type="http://schemas.openxmlformats.org/officeDocument/2006/relationships/hyperlink" Target="mailto:uokayakent@yandex.ru" TargetMode="External"/><Relationship Id="rId26" Type="http://schemas.openxmlformats.org/officeDocument/2006/relationships/hyperlink" Target="mailto:uo_novolak@mail.ru" TargetMode="External"/><Relationship Id="rId39" Type="http://schemas.openxmlformats.org/officeDocument/2006/relationships/hyperlink" Target="mailto:ruo_41@mail.ru" TargetMode="External"/><Relationship Id="rId21" Type="http://schemas.openxmlformats.org/officeDocument/2006/relationships/hyperlink" Target="mailto:kuliuo@mail.ru" TargetMode="External"/><Relationship Id="rId34" Type="http://schemas.openxmlformats.org/officeDocument/2006/relationships/hyperlink" Target="mailto:ruounc@yandex.ru" TargetMode="External"/><Relationship Id="rId42" Type="http://schemas.openxmlformats.org/officeDocument/2006/relationships/hyperlink" Target="mailto:m-guo@yandex.ru" TargetMode="External"/><Relationship Id="rId47" Type="http://schemas.openxmlformats.org/officeDocument/2006/relationships/hyperlink" Target="mailto:patina_magomedovna@mail.ru" TargetMode="External"/><Relationship Id="rId50" Type="http://schemas.openxmlformats.org/officeDocument/2006/relationships/hyperlink" Target="https://e.mail.ru/compose/?mailto=mailto%3aguo@mo%2dkizlyar.ru" TargetMode="External"/><Relationship Id="rId55" Type="http://schemas.openxmlformats.org/officeDocument/2006/relationships/hyperlink" Target="mailto:rco_rd@mail.ru" TargetMode="External"/><Relationship Id="rId7" Type="http://schemas.openxmlformats.org/officeDocument/2006/relationships/hyperlink" Target="mailto:ruo-ger@yandex.ru" TargetMode="External"/><Relationship Id="rId12" Type="http://schemas.openxmlformats.org/officeDocument/2006/relationships/hyperlink" Target="mailto:goo.kizilyurt@yandex.ru" TargetMode="External"/><Relationship Id="rId17" Type="http://schemas.openxmlformats.org/officeDocument/2006/relationships/hyperlink" Target="mailto:kaitag-ruo16@mail.ru" TargetMode="External"/><Relationship Id="rId25" Type="http://schemas.openxmlformats.org/officeDocument/2006/relationships/hyperlink" Target="mailto:magaramkentruo@yandex.ru" TargetMode="External"/><Relationship Id="rId33" Type="http://schemas.openxmlformats.org/officeDocument/2006/relationships/hyperlink" Target="mailto:tuo1@mail.ru" TargetMode="External"/><Relationship Id="rId38" Type="http://schemas.openxmlformats.org/officeDocument/2006/relationships/hyperlink" Target="mailto:zainab65@mail.ru" TargetMode="External"/><Relationship Id="rId46" Type="http://schemas.openxmlformats.org/officeDocument/2006/relationships/hyperlink" Target="mailto:rada.24@bk.ru" TargetMode="External"/><Relationship Id="rId2" Type="http://schemas.openxmlformats.org/officeDocument/2006/relationships/hyperlink" Target="mailto:akushauos@mail.ru" TargetMode="External"/><Relationship Id="rId16" Type="http://schemas.openxmlformats.org/officeDocument/2006/relationships/hyperlink" Target="mailto:kazbekruo@mail.ru" TargetMode="External"/><Relationship Id="rId20" Type="http://schemas.openxmlformats.org/officeDocument/2006/relationships/hyperlink" Target="mailto:kumuo@mail.ru" TargetMode="External"/><Relationship Id="rId29" Type="http://schemas.openxmlformats.org/officeDocument/2006/relationships/hyperlink" Target="mailto:sergokalaruo@mail.ru" TargetMode="External"/><Relationship Id="rId41" Type="http://schemas.openxmlformats.org/officeDocument/2006/relationships/hyperlink" Target="mailto:sham_ruo@mail.ru" TargetMode="External"/><Relationship Id="rId54" Type="http://schemas.openxmlformats.org/officeDocument/2006/relationships/hyperlink" Target="mailto:rcdo@mail.ru" TargetMode="External"/><Relationship Id="rId1" Type="http://schemas.openxmlformats.org/officeDocument/2006/relationships/hyperlink" Target="mailto:agul.uo@yandex.ru" TargetMode="External"/><Relationship Id="rId6" Type="http://schemas.openxmlformats.org/officeDocument/2006/relationships/hyperlink" Target="mailto:botlihruo@mail.ru" TargetMode="External"/><Relationship Id="rId11" Type="http://schemas.openxmlformats.org/officeDocument/2006/relationships/hyperlink" Target="mailto:kaspguo@mail.ru" TargetMode="External"/><Relationship Id="rId24" Type="http://schemas.openxmlformats.org/officeDocument/2006/relationships/hyperlink" Target="mailto:levashi.muo@yandex.ru" TargetMode="External"/><Relationship Id="rId32" Type="http://schemas.openxmlformats.org/officeDocument/2006/relationships/hyperlink" Target="mailto:khizbula57@mail.ru" TargetMode="External"/><Relationship Id="rId37" Type="http://schemas.openxmlformats.org/officeDocument/2006/relationships/hyperlink" Target="mailto:ruokhunzakh@yandex.ru" TargetMode="External"/><Relationship Id="rId40" Type="http://schemas.openxmlformats.org/officeDocument/2006/relationships/hyperlink" Target="mailto:charodaruo@mail.ru" TargetMode="External"/><Relationship Id="rId45" Type="http://schemas.openxmlformats.org/officeDocument/2006/relationships/hyperlink" Target="mailto:muratbekbolatov@yandex.ru" TargetMode="External"/><Relationship Id="rId53" Type="http://schemas.openxmlformats.org/officeDocument/2006/relationships/hyperlink" Target="mailto:rml_05@mail.ru" TargetMode="External"/><Relationship Id="rId5" Type="http://schemas.openxmlformats.org/officeDocument/2006/relationships/hyperlink" Target="mailto:uobejta2013@yandex.ru" TargetMode="External"/><Relationship Id="rId15" Type="http://schemas.openxmlformats.org/officeDocument/2006/relationships/hyperlink" Target="mailto:dokuzpararuo@mail.ru" TargetMode="External"/><Relationship Id="rId23" Type="http://schemas.openxmlformats.org/officeDocument/2006/relationships/hyperlink" Target="mailto:lakskiyo@mail.ru" TargetMode="External"/><Relationship Id="rId28" Type="http://schemas.openxmlformats.org/officeDocument/2006/relationships/hyperlink" Target="mailto:rutul-ruo@yandex.ru" TargetMode="External"/><Relationship Id="rId36" Type="http://schemas.openxmlformats.org/officeDocument/2006/relationships/hyperlink" Target="mailto:hivobr@yandex.ru" TargetMode="External"/><Relationship Id="rId49" Type="http://schemas.openxmlformats.org/officeDocument/2006/relationships/hyperlink" Target="mailto:metodistypodou@mail.ru" TargetMode="External"/><Relationship Id="rId10" Type="http://schemas.openxmlformats.org/officeDocument/2006/relationships/hyperlink" Target="mailto:bguo@mail.ru" TargetMode="External"/><Relationship Id="rId19" Type="http://schemas.openxmlformats.org/officeDocument/2006/relationships/hyperlink" Target="mailto:kizilurt-ruo@yandex.ru" TargetMode="External"/><Relationship Id="rId31" Type="http://schemas.openxmlformats.org/officeDocument/2006/relationships/hyperlink" Target="mailto:truo0531@mail.ru" TargetMode="External"/><Relationship Id="rId44" Type="http://schemas.openxmlformats.org/officeDocument/2006/relationships/hyperlink" Target="mailto:azim1963@yandex.ru" TargetMode="External"/><Relationship Id="rId52" Type="http://schemas.openxmlformats.org/officeDocument/2006/relationships/hyperlink" Target="mailto:raiskie.ptichki@yandex.ru" TargetMode="External"/><Relationship Id="rId4" Type="http://schemas.openxmlformats.org/officeDocument/2006/relationships/hyperlink" Target="mailto:ahtynskoeruo@mail.ru" TargetMode="External"/><Relationship Id="rId9" Type="http://schemas.openxmlformats.org/officeDocument/2006/relationships/hyperlink" Target="mailto:derbent-guo@mail.ru" TargetMode="External"/><Relationship Id="rId14" Type="http://schemas.openxmlformats.org/officeDocument/2006/relationships/hyperlink" Target="mailto:hasguo@mail.ru" TargetMode="External"/><Relationship Id="rId22" Type="http://schemas.openxmlformats.org/officeDocument/2006/relationships/hyperlink" Target="mailto:Kurahimc@mail.ru" TargetMode="External"/><Relationship Id="rId27" Type="http://schemas.openxmlformats.org/officeDocument/2006/relationships/hyperlink" Target="mailto:nogaioo@yandex.ru" TargetMode="External"/><Relationship Id="rId30" Type="http://schemas.openxmlformats.org/officeDocument/2006/relationships/hyperlink" Target="mailto:nasyr-52-52@mail.ru" TargetMode="External"/><Relationship Id="rId35" Type="http://schemas.openxmlformats.org/officeDocument/2006/relationships/hyperlink" Target="mailto:xas-ruo@mail.ru" TargetMode="External"/><Relationship Id="rId43" Type="http://schemas.openxmlformats.org/officeDocument/2006/relationships/hyperlink" Target="mailto:suhgorono2010@yandex.ru" TargetMode="External"/><Relationship Id="rId48" Type="http://schemas.openxmlformats.org/officeDocument/2006/relationships/hyperlink" Target="mailto:alieva.tam2016@yandex.ru" TargetMode="External"/><Relationship Id="rId8" Type="http://schemas.openxmlformats.org/officeDocument/2006/relationships/hyperlink" Target="mailto:i_guo_mk@mail.ru" TargetMode="External"/><Relationship Id="rId51" Type="http://schemas.openxmlformats.org/officeDocument/2006/relationships/hyperlink" Target="mailto:amirkhanova2206@mail.ru" TargetMode="External"/><Relationship Id="rId3" Type="http://schemas.openxmlformats.org/officeDocument/2006/relationships/hyperlink" Target="mailto:ahvahruo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3" sqref="E3"/>
    </sheetView>
  </sheetViews>
  <sheetFormatPr defaultRowHeight="15" x14ac:dyDescent="0.25"/>
  <cols>
    <col min="1" max="1" width="9.140625" style="4"/>
    <col min="2" max="2" width="32.4257812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36.42578125" customWidth="1"/>
    <col min="8" max="8" width="32.85546875" customWidth="1"/>
    <col min="9" max="9" width="32.42578125" customWidth="1"/>
    <col min="10" max="10" width="25.28515625" customWidth="1"/>
  </cols>
  <sheetData>
    <row r="1" spans="1:10" ht="45" customHeight="1" x14ac:dyDescent="0.25">
      <c r="A1" s="17"/>
      <c r="B1" s="66" t="s">
        <v>10</v>
      </c>
      <c r="C1" s="66"/>
      <c r="D1" s="66"/>
      <c r="E1" s="66"/>
      <c r="F1" s="66"/>
      <c r="G1" s="66"/>
      <c r="H1" s="66"/>
      <c r="I1" s="66"/>
      <c r="J1" s="66"/>
    </row>
    <row r="2" spans="1:10" s="16" customFormat="1" ht="44.25" customHeight="1" x14ac:dyDescent="0.25">
      <c r="A2" s="18" t="s">
        <v>0</v>
      </c>
      <c r="B2" s="18" t="s">
        <v>6</v>
      </c>
      <c r="C2" s="18" t="s">
        <v>3</v>
      </c>
      <c r="D2" s="19" t="s">
        <v>8</v>
      </c>
      <c r="E2" s="18" t="s">
        <v>2</v>
      </c>
      <c r="F2" s="18" t="s">
        <v>7</v>
      </c>
      <c r="G2" s="18" t="s">
        <v>9</v>
      </c>
      <c r="H2" s="18" t="s">
        <v>1</v>
      </c>
      <c r="I2" s="18" t="s">
        <v>5</v>
      </c>
      <c r="J2" s="18" t="s">
        <v>4</v>
      </c>
    </row>
    <row r="3" spans="1:10" ht="18" customHeight="1" x14ac:dyDescent="0.25">
      <c r="A3" s="5">
        <v>1</v>
      </c>
      <c r="B3" s="63" t="s">
        <v>136</v>
      </c>
      <c r="C3" s="64">
        <v>26386</v>
      </c>
      <c r="D3" s="21" t="s">
        <v>137</v>
      </c>
      <c r="E3" s="22" t="s">
        <v>142</v>
      </c>
      <c r="F3" s="6" t="s">
        <v>138</v>
      </c>
      <c r="G3" s="20" t="s">
        <v>139</v>
      </c>
      <c r="H3" s="20" t="s">
        <v>140</v>
      </c>
      <c r="I3" s="67" t="s">
        <v>141</v>
      </c>
      <c r="J3" s="65">
        <v>89034981994</v>
      </c>
    </row>
    <row r="4" spans="1:10" ht="15.75" x14ac:dyDescent="0.25">
      <c r="A4" s="5"/>
      <c r="B4" s="1"/>
      <c r="C4" s="9"/>
      <c r="D4" s="9"/>
      <c r="E4" s="1"/>
      <c r="F4" s="1"/>
      <c r="G4" s="1"/>
      <c r="H4" s="49"/>
      <c r="I4" s="14"/>
      <c r="J4" s="13"/>
    </row>
    <row r="5" spans="1:10" ht="15.75" x14ac:dyDescent="0.25">
      <c r="A5" s="5"/>
      <c r="B5" s="7"/>
      <c r="C5" s="8"/>
      <c r="D5" s="8"/>
      <c r="E5" s="7"/>
      <c r="F5" s="7"/>
      <c r="G5" s="7"/>
      <c r="H5" s="49"/>
      <c r="I5" s="15"/>
      <c r="J5" s="13"/>
    </row>
    <row r="6" spans="1:10" ht="15.75" x14ac:dyDescent="0.25">
      <c r="A6" s="5"/>
      <c r="B6" s="2"/>
      <c r="C6" s="8"/>
      <c r="D6" s="8"/>
      <c r="E6" s="1"/>
      <c r="F6" s="2"/>
      <c r="G6" s="2"/>
      <c r="H6" s="50"/>
      <c r="I6" s="10"/>
      <c r="J6" s="13"/>
    </row>
    <row r="7" spans="1:10" ht="15.75" x14ac:dyDescent="0.25">
      <c r="A7" s="5"/>
      <c r="B7" s="2"/>
      <c r="C7" s="8"/>
      <c r="D7" s="8"/>
      <c r="E7" s="3"/>
      <c r="F7" s="3"/>
      <c r="G7" s="3"/>
      <c r="H7" s="3"/>
      <c r="I7" s="2"/>
      <c r="J7" s="13"/>
    </row>
    <row r="8" spans="1:10" ht="18" customHeight="1" x14ac:dyDescent="0.25">
      <c r="A8" s="5"/>
      <c r="B8" s="52"/>
      <c r="C8" s="53"/>
      <c r="D8" s="54"/>
      <c r="E8" s="55"/>
      <c r="F8" s="52"/>
      <c r="G8" s="52"/>
      <c r="H8" s="52"/>
      <c r="I8" s="56"/>
      <c r="J8" s="55"/>
    </row>
    <row r="9" spans="1:10" ht="17.25" customHeight="1" x14ac:dyDescent="0.25">
      <c r="A9" s="5"/>
      <c r="B9" s="2"/>
      <c r="C9" s="8"/>
      <c r="D9" s="8"/>
      <c r="E9" s="3"/>
      <c r="F9" s="3"/>
      <c r="G9" s="3"/>
      <c r="H9" s="3"/>
      <c r="I9" s="2"/>
      <c r="J9" s="13"/>
    </row>
    <row r="10" spans="1:10" ht="19.5" customHeight="1" x14ac:dyDescent="0.25">
      <c r="A10" s="5"/>
      <c r="B10" s="7"/>
      <c r="C10" s="8"/>
      <c r="D10" s="8"/>
      <c r="E10" s="7"/>
      <c r="F10" s="7"/>
      <c r="G10" s="7"/>
      <c r="H10" s="7"/>
      <c r="I10" s="11"/>
      <c r="J10" s="13"/>
    </row>
    <row r="11" spans="1:10" ht="15.75" x14ac:dyDescent="0.25">
      <c r="A11" s="5"/>
      <c r="B11" s="7"/>
      <c r="C11" s="8"/>
      <c r="D11" s="8"/>
      <c r="E11" s="7"/>
      <c r="F11" s="7"/>
      <c r="G11" s="7"/>
      <c r="H11" s="7"/>
      <c r="I11" s="7"/>
      <c r="J11" s="13"/>
    </row>
    <row r="12" spans="1:10" ht="15.75" x14ac:dyDescent="0.25">
      <c r="A12" s="5"/>
      <c r="B12" s="20"/>
      <c r="C12" s="21"/>
      <c r="D12" s="21"/>
      <c r="E12" s="22"/>
      <c r="F12" s="20"/>
      <c r="G12" s="20"/>
      <c r="H12" s="20"/>
      <c r="I12" s="23"/>
      <c r="J12" s="24"/>
    </row>
    <row r="13" spans="1:10" s="4" customFormat="1" ht="26.1" customHeight="1" x14ac:dyDescent="0.25">
      <c r="A13" s="57"/>
      <c r="B13" s="58"/>
      <c r="C13" s="59"/>
      <c r="D13" s="59"/>
      <c r="E13" s="60"/>
      <c r="F13" s="60"/>
      <c r="G13" s="60"/>
      <c r="H13" s="60"/>
      <c r="I13" s="61"/>
      <c r="J13" s="62"/>
    </row>
    <row r="14" spans="1:10" ht="15.75" x14ac:dyDescent="0.25">
      <c r="A14" s="5"/>
      <c r="B14" s="2"/>
      <c r="C14" s="8"/>
      <c r="D14" s="8"/>
      <c r="E14" s="2"/>
      <c r="F14" s="3"/>
      <c r="G14" s="3"/>
      <c r="H14" s="3"/>
      <c r="I14" s="12"/>
      <c r="J14" s="13"/>
    </row>
    <row r="15" spans="1:10" ht="15.75" x14ac:dyDescent="0.25">
      <c r="A15" s="5"/>
      <c r="B15" s="2"/>
      <c r="C15" s="8"/>
      <c r="D15" s="8"/>
      <c r="E15" s="2"/>
      <c r="F15" s="2"/>
      <c r="G15" s="2"/>
      <c r="H15" s="2"/>
      <c r="I15" s="11"/>
      <c r="J15" s="13"/>
    </row>
    <row r="16" spans="1:10" ht="15" customHeight="1" x14ac:dyDescent="0.25">
      <c r="A16" s="5"/>
      <c r="B16" s="7"/>
      <c r="C16" s="8"/>
      <c r="D16" s="8"/>
      <c r="E16" s="7"/>
      <c r="F16" s="7"/>
      <c r="G16" s="7"/>
      <c r="H16" s="7"/>
      <c r="I16" s="11"/>
      <c r="J16" s="13"/>
    </row>
  </sheetData>
  <mergeCells count="1">
    <mergeCell ref="B1:J1"/>
  </mergeCells>
  <conditionalFormatting sqref="B8">
    <cfRule type="duplicateValues" dxfId="2" priority="3"/>
  </conditionalFormatting>
  <conditionalFormatting sqref="B1:B2 B14:B1048576 B4:B12">
    <cfRule type="duplicateValues" dxfId="1" priority="2"/>
  </conditionalFormatting>
  <conditionalFormatting sqref="B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3" workbookViewId="0">
      <selection activeCell="F63" sqref="F63"/>
    </sheetView>
  </sheetViews>
  <sheetFormatPr defaultRowHeight="15" x14ac:dyDescent="0.25"/>
  <cols>
    <col min="1" max="1" width="6.85546875" style="44" customWidth="1"/>
    <col min="2" max="2" width="26.7109375" style="45" customWidth="1"/>
    <col min="3" max="3" width="26.85546875" style="46" customWidth="1"/>
    <col min="4" max="4" width="16" style="48" customWidth="1"/>
    <col min="5" max="5" width="18.42578125" style="48" customWidth="1"/>
    <col min="6" max="6" width="18" style="48" customWidth="1"/>
    <col min="7" max="7" width="54.85546875" style="33" customWidth="1"/>
    <col min="8" max="16384" width="9.140625" style="34"/>
  </cols>
  <sheetData>
    <row r="1" spans="1:7" s="28" customFormat="1" ht="30" x14ac:dyDescent="0.25">
      <c r="A1" s="26" t="s">
        <v>0</v>
      </c>
      <c r="B1" s="25" t="s">
        <v>13</v>
      </c>
      <c r="C1" s="26" t="s">
        <v>14</v>
      </c>
      <c r="D1" s="26" t="s">
        <v>15</v>
      </c>
      <c r="E1" s="26" t="s">
        <v>16</v>
      </c>
      <c r="F1" s="26" t="s">
        <v>17</v>
      </c>
      <c r="G1" s="27"/>
    </row>
    <row r="2" spans="1:7" ht="30" x14ac:dyDescent="0.25">
      <c r="A2" s="29">
        <v>1</v>
      </c>
      <c r="B2" s="30" t="s">
        <v>12</v>
      </c>
      <c r="C2" s="31" t="s">
        <v>18</v>
      </c>
      <c r="D2" s="47">
        <v>1</v>
      </c>
      <c r="E2" s="51">
        <f>COUNTIFS(инф!$H$3:$H$862,$B2)</f>
        <v>0</v>
      </c>
      <c r="F2" s="51">
        <f>D2-E2</f>
        <v>1</v>
      </c>
    </row>
    <row r="3" spans="1:7" x14ac:dyDescent="0.25">
      <c r="A3" s="29">
        <v>2</v>
      </c>
      <c r="B3" s="35" t="s">
        <v>19</v>
      </c>
      <c r="C3" s="31" t="s">
        <v>20</v>
      </c>
      <c r="D3" s="47">
        <v>1</v>
      </c>
      <c r="E3" s="51">
        <f>COUNTIFS(инф!$H$3:$H$862,$B3)</f>
        <v>0</v>
      </c>
      <c r="F3" s="51">
        <f t="shared" ref="F3:F61" si="0">D3-E3</f>
        <v>1</v>
      </c>
    </row>
    <row r="4" spans="1:7" x14ac:dyDescent="0.25">
      <c r="A4" s="29">
        <v>3</v>
      </c>
      <c r="B4" s="35" t="s">
        <v>21</v>
      </c>
      <c r="C4" s="31" t="s">
        <v>22</v>
      </c>
      <c r="D4" s="47">
        <v>1</v>
      </c>
      <c r="E4" s="51">
        <f>COUNTIFS(инф!$H$3:$H$862,$B4)</f>
        <v>0</v>
      </c>
      <c r="F4" s="51">
        <f t="shared" si="0"/>
        <v>1</v>
      </c>
    </row>
    <row r="5" spans="1:7" x14ac:dyDescent="0.25">
      <c r="A5" s="29">
        <v>4</v>
      </c>
      <c r="B5" s="35" t="s">
        <v>23</v>
      </c>
      <c r="C5" s="31" t="s">
        <v>24</v>
      </c>
      <c r="D5" s="47">
        <v>1</v>
      </c>
      <c r="E5" s="51">
        <f>COUNTIFS(инф!$H$3:$H$862,$B5)</f>
        <v>0</v>
      </c>
      <c r="F5" s="51">
        <f t="shared" si="0"/>
        <v>1</v>
      </c>
    </row>
    <row r="6" spans="1:7" ht="60" x14ac:dyDescent="0.25">
      <c r="A6" s="29">
        <v>5</v>
      </c>
      <c r="B6" s="32" t="s">
        <v>25</v>
      </c>
      <c r="C6" s="31" t="s">
        <v>26</v>
      </c>
      <c r="D6" s="47">
        <v>1</v>
      </c>
      <c r="E6" s="51">
        <f>COUNTIFS(инф!$H$3:$H$862,$B6)</f>
        <v>0</v>
      </c>
      <c r="F6" s="51">
        <f t="shared" si="0"/>
        <v>1</v>
      </c>
    </row>
    <row r="7" spans="1:7" x14ac:dyDescent="0.25">
      <c r="A7" s="29">
        <v>6</v>
      </c>
      <c r="B7" s="35" t="s">
        <v>27</v>
      </c>
      <c r="C7" s="31" t="s">
        <v>28</v>
      </c>
      <c r="D7" s="47">
        <v>1</v>
      </c>
      <c r="E7" s="51">
        <f>COUNTIFS(инф!$H$3:$H$862,$B7)</f>
        <v>0</v>
      </c>
      <c r="F7" s="51">
        <f t="shared" si="0"/>
        <v>1</v>
      </c>
    </row>
    <row r="8" spans="1:7" x14ac:dyDescent="0.25">
      <c r="A8" s="29">
        <v>7</v>
      </c>
      <c r="B8" s="35" t="s">
        <v>29</v>
      </c>
      <c r="C8" s="31" t="s">
        <v>30</v>
      </c>
      <c r="D8" s="47">
        <v>1</v>
      </c>
      <c r="E8" s="51">
        <f>COUNTIFS(инф!$H$3:$H$862,$B8)</f>
        <v>0</v>
      </c>
      <c r="F8" s="51">
        <f t="shared" si="0"/>
        <v>1</v>
      </c>
    </row>
    <row r="9" spans="1:7" x14ac:dyDescent="0.25">
      <c r="A9" s="29">
        <v>8</v>
      </c>
      <c r="B9" s="35" t="s">
        <v>31</v>
      </c>
      <c r="C9" s="36" t="s">
        <v>32</v>
      </c>
      <c r="D9" s="47">
        <v>1</v>
      </c>
      <c r="E9" s="51">
        <f>COUNTIFS(инф!$H$3:$H$862,$B9)</f>
        <v>0</v>
      </c>
      <c r="F9" s="51">
        <f t="shared" si="0"/>
        <v>1</v>
      </c>
    </row>
    <row r="10" spans="1:7" ht="30" x14ac:dyDescent="0.25">
      <c r="A10" s="29">
        <v>9</v>
      </c>
      <c r="B10" s="35" t="s">
        <v>33</v>
      </c>
      <c r="C10" s="36" t="s">
        <v>34</v>
      </c>
      <c r="D10" s="47">
        <v>1</v>
      </c>
      <c r="E10" s="51">
        <f>COUNTIFS(инф!$H$3:$H$862,$B10)</f>
        <v>0</v>
      </c>
      <c r="F10" s="51">
        <f t="shared" si="0"/>
        <v>1</v>
      </c>
    </row>
    <row r="11" spans="1:7" x14ac:dyDescent="0.25">
      <c r="A11" s="29">
        <v>10</v>
      </c>
      <c r="B11" s="35" t="s">
        <v>35</v>
      </c>
      <c r="C11" s="31" t="s">
        <v>36</v>
      </c>
      <c r="D11" s="47">
        <v>1</v>
      </c>
      <c r="E11" s="51">
        <f>COUNTIFS(инф!$H$3:$H$862,$B11)</f>
        <v>0</v>
      </c>
      <c r="F11" s="51">
        <f t="shared" si="0"/>
        <v>1</v>
      </c>
      <c r="G11" s="37"/>
    </row>
    <row r="12" spans="1:7" x14ac:dyDescent="0.25">
      <c r="A12" s="29">
        <v>11</v>
      </c>
      <c r="B12" s="35" t="s">
        <v>37</v>
      </c>
      <c r="C12" s="31" t="s">
        <v>38</v>
      </c>
      <c r="D12" s="47">
        <v>1</v>
      </c>
      <c r="E12" s="51">
        <f>COUNTIFS(инф!$H$3:$H$862,$B12)</f>
        <v>0</v>
      </c>
      <c r="F12" s="51">
        <f t="shared" si="0"/>
        <v>1</v>
      </c>
      <c r="G12" s="38"/>
    </row>
    <row r="13" spans="1:7" ht="30" x14ac:dyDescent="0.25">
      <c r="A13" s="29">
        <v>12</v>
      </c>
      <c r="B13" s="35" t="s">
        <v>39</v>
      </c>
      <c r="C13" s="31" t="s">
        <v>40</v>
      </c>
      <c r="D13" s="47">
        <v>1</v>
      </c>
      <c r="E13" s="51">
        <f>COUNTIFS(инф!$H$3:$H$862,$B13)</f>
        <v>0</v>
      </c>
      <c r="F13" s="51">
        <f t="shared" si="0"/>
        <v>1</v>
      </c>
    </row>
    <row r="14" spans="1:7" ht="30" x14ac:dyDescent="0.25">
      <c r="A14" s="29">
        <v>13</v>
      </c>
      <c r="B14" s="35" t="s">
        <v>41</v>
      </c>
      <c r="C14" s="31" t="s">
        <v>42</v>
      </c>
      <c r="D14" s="47">
        <v>1</v>
      </c>
      <c r="E14" s="51">
        <f>COUNTIFS(инф!$H$3:$H$862,$B14)</f>
        <v>0</v>
      </c>
      <c r="F14" s="51">
        <f t="shared" si="0"/>
        <v>1</v>
      </c>
    </row>
    <row r="15" spans="1:7" ht="30" x14ac:dyDescent="0.25">
      <c r="A15" s="29">
        <v>14</v>
      </c>
      <c r="B15" s="35" t="s">
        <v>43</v>
      </c>
      <c r="C15" s="31" t="s">
        <v>44</v>
      </c>
      <c r="D15" s="47">
        <v>1</v>
      </c>
      <c r="E15" s="51">
        <f>COUNTIFS(инф!$H$3:$H$862,$B15)</f>
        <v>0</v>
      </c>
      <c r="F15" s="51">
        <f t="shared" si="0"/>
        <v>1</v>
      </c>
    </row>
    <row r="16" spans="1:7" x14ac:dyDescent="0.25">
      <c r="A16" s="29">
        <v>15</v>
      </c>
      <c r="B16" s="35" t="s">
        <v>45</v>
      </c>
      <c r="C16" s="31" t="s">
        <v>46</v>
      </c>
      <c r="D16" s="47">
        <v>1</v>
      </c>
      <c r="E16" s="51">
        <f>COUNTIFS(инф!$H$3:$H$862,$B16)</f>
        <v>0</v>
      </c>
      <c r="F16" s="51">
        <f t="shared" si="0"/>
        <v>1</v>
      </c>
    </row>
    <row r="17" spans="1:6" ht="30" x14ac:dyDescent="0.25">
      <c r="A17" s="29">
        <v>16</v>
      </c>
      <c r="B17" s="35" t="s">
        <v>47</v>
      </c>
      <c r="C17" s="31" t="s">
        <v>48</v>
      </c>
      <c r="D17" s="47">
        <v>1</v>
      </c>
      <c r="E17" s="51">
        <f>COUNTIFS(инф!$H$3:$H$862,$B17)</f>
        <v>0</v>
      </c>
      <c r="F17" s="51">
        <f t="shared" si="0"/>
        <v>1</v>
      </c>
    </row>
    <row r="18" spans="1:6" x14ac:dyDescent="0.25">
      <c r="A18" s="29">
        <v>17</v>
      </c>
      <c r="B18" s="30" t="s">
        <v>49</v>
      </c>
      <c r="C18" s="31" t="s">
        <v>50</v>
      </c>
      <c r="D18" s="47">
        <v>1</v>
      </c>
      <c r="E18" s="51">
        <f>COUNTIFS(инф!$H$3:$H$862,$B18)</f>
        <v>0</v>
      </c>
      <c r="F18" s="51">
        <f t="shared" si="0"/>
        <v>1</v>
      </c>
    </row>
    <row r="19" spans="1:6" x14ac:dyDescent="0.25">
      <c r="A19" s="29">
        <v>18</v>
      </c>
      <c r="B19" s="35" t="s">
        <v>51</v>
      </c>
      <c r="C19" s="31" t="s">
        <v>52</v>
      </c>
      <c r="D19" s="47">
        <v>1</v>
      </c>
      <c r="E19" s="51">
        <f>COUNTIFS(инф!$H$3:$H$862,$B19)</f>
        <v>0</v>
      </c>
      <c r="F19" s="51">
        <f t="shared" si="0"/>
        <v>1</v>
      </c>
    </row>
    <row r="20" spans="1:6" x14ac:dyDescent="0.25">
      <c r="A20" s="29">
        <v>19</v>
      </c>
      <c r="B20" s="35" t="s">
        <v>53</v>
      </c>
      <c r="C20" s="31" t="s">
        <v>54</v>
      </c>
      <c r="D20" s="47">
        <v>1</v>
      </c>
      <c r="E20" s="51">
        <f>COUNTIFS(инф!$H$3:$H$862,$B20)</f>
        <v>0</v>
      </c>
      <c r="F20" s="51">
        <f t="shared" si="0"/>
        <v>1</v>
      </c>
    </row>
    <row r="21" spans="1:6" x14ac:dyDescent="0.25">
      <c r="A21" s="29">
        <v>20</v>
      </c>
      <c r="B21" s="30" t="s">
        <v>55</v>
      </c>
      <c r="C21" s="31" t="s">
        <v>56</v>
      </c>
      <c r="D21" s="47">
        <v>1</v>
      </c>
      <c r="E21" s="51">
        <f>COUNTIFS(инф!$H$3:$H$862,$B21)</f>
        <v>0</v>
      </c>
      <c r="F21" s="51">
        <f t="shared" si="0"/>
        <v>1</v>
      </c>
    </row>
    <row r="22" spans="1:6" ht="30" x14ac:dyDescent="0.25">
      <c r="A22" s="29">
        <v>21</v>
      </c>
      <c r="B22" s="35" t="s">
        <v>57</v>
      </c>
      <c r="C22" s="36" t="s">
        <v>58</v>
      </c>
      <c r="D22" s="47">
        <v>1</v>
      </c>
      <c r="E22" s="51">
        <f>COUNTIFS(инф!$H$3:$H$862,$B22)</f>
        <v>0</v>
      </c>
      <c r="F22" s="51">
        <f t="shared" si="0"/>
        <v>1</v>
      </c>
    </row>
    <row r="23" spans="1:6" ht="30" x14ac:dyDescent="0.25">
      <c r="A23" s="29">
        <v>22</v>
      </c>
      <c r="B23" s="35" t="s">
        <v>59</v>
      </c>
      <c r="C23" s="36" t="s">
        <v>60</v>
      </c>
      <c r="D23" s="47">
        <v>1</v>
      </c>
      <c r="E23" s="51">
        <f>COUNTIFS(инф!$H$3:$H$862,$B23)</f>
        <v>0</v>
      </c>
      <c r="F23" s="51">
        <f t="shared" si="0"/>
        <v>1</v>
      </c>
    </row>
    <row r="24" spans="1:6" x14ac:dyDescent="0.25">
      <c r="A24" s="29"/>
      <c r="B24" s="39" t="s">
        <v>61</v>
      </c>
      <c r="C24" s="40" t="s">
        <v>62</v>
      </c>
      <c r="D24" s="47">
        <v>0</v>
      </c>
      <c r="E24" s="51">
        <f>COUNTIFS(инф!$H$3:$H$862,$B24)</f>
        <v>0</v>
      </c>
      <c r="F24" s="51">
        <f t="shared" si="0"/>
        <v>0</v>
      </c>
    </row>
    <row r="25" spans="1:6" x14ac:dyDescent="0.25">
      <c r="A25" s="29">
        <v>23</v>
      </c>
      <c r="B25" s="35" t="s">
        <v>63</v>
      </c>
      <c r="C25" s="31" t="s">
        <v>64</v>
      </c>
      <c r="D25" s="47">
        <v>1</v>
      </c>
      <c r="E25" s="51">
        <f>COUNTIFS(инф!$H$3:$H$862,$B25)</f>
        <v>0</v>
      </c>
      <c r="F25" s="51">
        <f t="shared" si="0"/>
        <v>1</v>
      </c>
    </row>
    <row r="26" spans="1:6" x14ac:dyDescent="0.25">
      <c r="A26" s="29">
        <v>24</v>
      </c>
      <c r="B26" s="35" t="s">
        <v>65</v>
      </c>
      <c r="C26" s="31" t="s">
        <v>66</v>
      </c>
      <c r="D26" s="47">
        <v>1</v>
      </c>
      <c r="E26" s="51">
        <f>COUNTIFS(инф!$H$3:$H$862,$B26)</f>
        <v>0</v>
      </c>
      <c r="F26" s="51">
        <f t="shared" si="0"/>
        <v>1</v>
      </c>
    </row>
    <row r="27" spans="1:6" ht="30" x14ac:dyDescent="0.25">
      <c r="A27" s="29">
        <v>25</v>
      </c>
      <c r="B27" s="35" t="s">
        <v>67</v>
      </c>
      <c r="C27" s="31" t="s">
        <v>68</v>
      </c>
      <c r="D27" s="47">
        <v>1</v>
      </c>
      <c r="E27" s="51">
        <f>COUNTIFS(инф!$H$3:$H$862,$B27)</f>
        <v>0</v>
      </c>
      <c r="F27" s="51">
        <f t="shared" si="0"/>
        <v>1</v>
      </c>
    </row>
    <row r="28" spans="1:6" ht="30" x14ac:dyDescent="0.25">
      <c r="A28" s="29">
        <v>26</v>
      </c>
      <c r="B28" s="35" t="s">
        <v>69</v>
      </c>
      <c r="C28" s="36" t="s">
        <v>70</v>
      </c>
      <c r="D28" s="47">
        <v>1</v>
      </c>
      <c r="E28" s="51">
        <f>COUNTIFS(инф!$H$3:$H$862,$B28)</f>
        <v>0</v>
      </c>
      <c r="F28" s="51">
        <f t="shared" si="0"/>
        <v>1</v>
      </c>
    </row>
    <row r="29" spans="1:6" ht="30" x14ac:dyDescent="0.25">
      <c r="A29" s="29">
        <v>27</v>
      </c>
      <c r="B29" s="35" t="s">
        <v>71</v>
      </c>
      <c r="C29" s="31" t="s">
        <v>72</v>
      </c>
      <c r="D29" s="47">
        <v>1</v>
      </c>
      <c r="E29" s="51">
        <f>COUNTIFS(инф!$H$3:$H$862,$B29)</f>
        <v>0</v>
      </c>
      <c r="F29" s="51">
        <f t="shared" si="0"/>
        <v>1</v>
      </c>
    </row>
    <row r="30" spans="1:6" x14ac:dyDescent="0.25">
      <c r="A30" s="29">
        <v>28</v>
      </c>
      <c r="B30" s="30" t="s">
        <v>73</v>
      </c>
      <c r="C30" s="31" t="s">
        <v>74</v>
      </c>
      <c r="D30" s="47">
        <v>1</v>
      </c>
      <c r="E30" s="51">
        <f>COUNTIFS(инф!$H$3:$H$862,$B30)</f>
        <v>0</v>
      </c>
      <c r="F30" s="51">
        <f t="shared" si="0"/>
        <v>1</v>
      </c>
    </row>
    <row r="31" spans="1:6" x14ac:dyDescent="0.25">
      <c r="A31" s="29">
        <v>29</v>
      </c>
      <c r="B31" s="30" t="s">
        <v>75</v>
      </c>
      <c r="C31" s="31" t="s">
        <v>76</v>
      </c>
      <c r="D31" s="47">
        <v>1</v>
      </c>
      <c r="E31" s="51">
        <f>COUNTIFS(инф!$H$3:$H$862,$B31)</f>
        <v>0</v>
      </c>
      <c r="F31" s="51">
        <f t="shared" si="0"/>
        <v>1</v>
      </c>
    </row>
    <row r="32" spans="1:6" ht="30" x14ac:dyDescent="0.25">
      <c r="A32" s="29">
        <v>30</v>
      </c>
      <c r="B32" s="30" t="s">
        <v>77</v>
      </c>
      <c r="C32" s="31" t="s">
        <v>78</v>
      </c>
      <c r="D32" s="47">
        <v>1</v>
      </c>
      <c r="E32" s="51">
        <f>COUNTIFS(инф!$H$3:$H$862,$B32)</f>
        <v>0</v>
      </c>
      <c r="F32" s="51">
        <f t="shared" si="0"/>
        <v>1</v>
      </c>
    </row>
    <row r="33" spans="1:6" x14ac:dyDescent="0.25">
      <c r="A33" s="29">
        <v>31</v>
      </c>
      <c r="B33" s="30" t="s">
        <v>79</v>
      </c>
      <c r="C33" s="31" t="s">
        <v>80</v>
      </c>
      <c r="D33" s="47">
        <v>1</v>
      </c>
      <c r="E33" s="51">
        <f>COUNTIFS(инф!$H$3:$H$862,$B33)</f>
        <v>0</v>
      </c>
      <c r="F33" s="51">
        <f t="shared" si="0"/>
        <v>1</v>
      </c>
    </row>
    <row r="34" spans="1:6" x14ac:dyDescent="0.25">
      <c r="A34" s="29">
        <v>32</v>
      </c>
      <c r="B34" s="35" t="s">
        <v>81</v>
      </c>
      <c r="C34" s="31" t="s">
        <v>82</v>
      </c>
      <c r="D34" s="47">
        <v>1</v>
      </c>
      <c r="E34" s="51">
        <f>COUNTIFS(инф!$H$3:$H$862,$B34)</f>
        <v>0</v>
      </c>
      <c r="F34" s="51">
        <f t="shared" si="0"/>
        <v>1</v>
      </c>
    </row>
    <row r="35" spans="1:6" ht="30" x14ac:dyDescent="0.25">
      <c r="A35" s="29">
        <v>33</v>
      </c>
      <c r="B35" s="30" t="s">
        <v>83</v>
      </c>
      <c r="C35" s="31" t="s">
        <v>84</v>
      </c>
      <c r="D35" s="47">
        <v>1</v>
      </c>
      <c r="E35" s="51">
        <f>COUNTIFS(инф!$H$3:$H$862,$B35)</f>
        <v>0</v>
      </c>
      <c r="F35" s="51">
        <f t="shared" si="0"/>
        <v>1</v>
      </c>
    </row>
    <row r="36" spans="1:6" ht="45" x14ac:dyDescent="0.25">
      <c r="A36" s="29">
        <v>34</v>
      </c>
      <c r="B36" s="30" t="s">
        <v>85</v>
      </c>
      <c r="C36" s="31" t="s">
        <v>86</v>
      </c>
      <c r="D36" s="47">
        <v>4</v>
      </c>
      <c r="E36" s="51">
        <f>COUNTIFS(инф!$H$3:$H$862,$B36)</f>
        <v>0</v>
      </c>
      <c r="F36" s="51">
        <f t="shared" si="0"/>
        <v>4</v>
      </c>
    </row>
    <row r="37" spans="1:6" x14ac:dyDescent="0.25">
      <c r="A37" s="29"/>
      <c r="B37" s="41" t="s">
        <v>87</v>
      </c>
      <c r="C37" s="42" t="s">
        <v>88</v>
      </c>
      <c r="D37" s="47">
        <v>0</v>
      </c>
      <c r="E37" s="51">
        <f>COUNTIFS(инф!$H$3:$H$862,$B37)</f>
        <v>0</v>
      </c>
      <c r="F37" s="51">
        <f t="shared" si="0"/>
        <v>0</v>
      </c>
    </row>
    <row r="38" spans="1:6" x14ac:dyDescent="0.25">
      <c r="A38" s="29"/>
      <c r="B38" s="39" t="s">
        <v>89</v>
      </c>
      <c r="C38" s="43" t="s">
        <v>90</v>
      </c>
      <c r="D38" s="47">
        <v>0</v>
      </c>
      <c r="E38" s="51">
        <f>COUNTIFS(инф!$H$3:$H$862,$B38)</f>
        <v>0</v>
      </c>
      <c r="F38" s="51">
        <f t="shared" si="0"/>
        <v>0</v>
      </c>
    </row>
    <row r="39" spans="1:6" x14ac:dyDescent="0.25">
      <c r="A39" s="29"/>
      <c r="B39" s="39" t="s">
        <v>91</v>
      </c>
      <c r="C39" s="40" t="s">
        <v>92</v>
      </c>
      <c r="D39" s="47">
        <v>0</v>
      </c>
      <c r="E39" s="51">
        <f>COUNTIFS(инф!$H$3:$H$862,$B39)</f>
        <v>0</v>
      </c>
      <c r="F39" s="51">
        <f t="shared" si="0"/>
        <v>0</v>
      </c>
    </row>
    <row r="40" spans="1:6" x14ac:dyDescent="0.25">
      <c r="A40" s="29"/>
      <c r="B40" s="39" t="s">
        <v>93</v>
      </c>
      <c r="C40" s="31" t="s">
        <v>94</v>
      </c>
      <c r="D40" s="47">
        <v>0</v>
      </c>
      <c r="E40" s="51">
        <f>COUNTIFS(инф!$H$3:$H$862,$B40)</f>
        <v>0</v>
      </c>
      <c r="F40" s="51">
        <f t="shared" si="0"/>
        <v>0</v>
      </c>
    </row>
    <row r="41" spans="1:6" x14ac:dyDescent="0.25">
      <c r="A41" s="29"/>
      <c r="B41" s="39" t="s">
        <v>95</v>
      </c>
      <c r="C41" s="31" t="s">
        <v>96</v>
      </c>
      <c r="D41" s="47">
        <v>0</v>
      </c>
      <c r="E41" s="51">
        <f>COUNTIFS(инф!$H$3:$H$862,$B41)</f>
        <v>0</v>
      </c>
      <c r="F41" s="51">
        <f t="shared" si="0"/>
        <v>0</v>
      </c>
    </row>
    <row r="42" spans="1:6" x14ac:dyDescent="0.25">
      <c r="A42" s="29"/>
      <c r="B42" s="39" t="s">
        <v>97</v>
      </c>
      <c r="C42" s="31" t="s">
        <v>98</v>
      </c>
      <c r="D42" s="47">
        <v>0</v>
      </c>
      <c r="E42" s="51">
        <f>COUNTIFS(инф!$H$3:$H$862,$B42)</f>
        <v>0</v>
      </c>
      <c r="F42" s="51">
        <f t="shared" si="0"/>
        <v>0</v>
      </c>
    </row>
    <row r="43" spans="1:6" ht="30" x14ac:dyDescent="0.25">
      <c r="A43" s="29">
        <v>35</v>
      </c>
      <c r="B43" s="35" t="s">
        <v>99</v>
      </c>
      <c r="C43" s="31" t="s">
        <v>100</v>
      </c>
      <c r="D43" s="47">
        <v>1</v>
      </c>
      <c r="E43" s="51">
        <f>COUNTIFS(инф!$H$3:$H$862,$B43)</f>
        <v>0</v>
      </c>
      <c r="F43" s="51">
        <f t="shared" si="0"/>
        <v>1</v>
      </c>
    </row>
    <row r="44" spans="1:6" ht="30" x14ac:dyDescent="0.25">
      <c r="A44" s="29">
        <v>36</v>
      </c>
      <c r="B44" s="35" t="s">
        <v>101</v>
      </c>
      <c r="C44" s="31" t="s">
        <v>102</v>
      </c>
      <c r="D44" s="47">
        <v>1</v>
      </c>
      <c r="E44" s="51">
        <f>COUNTIFS(инф!$H$3:$H$862,$B44)</f>
        <v>0</v>
      </c>
      <c r="F44" s="51">
        <f t="shared" si="0"/>
        <v>1</v>
      </c>
    </row>
    <row r="45" spans="1:6" x14ac:dyDescent="0.25">
      <c r="A45" s="29">
        <v>37</v>
      </c>
      <c r="B45" s="35" t="s">
        <v>103</v>
      </c>
      <c r="C45" s="31" t="s">
        <v>104</v>
      </c>
      <c r="D45" s="47">
        <v>1</v>
      </c>
      <c r="E45" s="51">
        <f>COUNTIFS(инф!$H$3:$H$862,$B45)</f>
        <v>0</v>
      </c>
      <c r="F45" s="51">
        <f t="shared" si="0"/>
        <v>1</v>
      </c>
    </row>
    <row r="46" spans="1:6" x14ac:dyDescent="0.25">
      <c r="A46" s="29">
        <v>38</v>
      </c>
      <c r="B46" s="35" t="s">
        <v>105</v>
      </c>
      <c r="C46" s="31" t="s">
        <v>106</v>
      </c>
      <c r="D46" s="47">
        <v>1</v>
      </c>
      <c r="E46" s="51">
        <f>COUNTIFS(инф!$H$3:$H$862,$B46)</f>
        <v>0</v>
      </c>
      <c r="F46" s="51">
        <f t="shared" si="0"/>
        <v>1</v>
      </c>
    </row>
    <row r="47" spans="1:6" ht="30" x14ac:dyDescent="0.25">
      <c r="A47" s="29">
        <v>39</v>
      </c>
      <c r="B47" s="35" t="s">
        <v>107</v>
      </c>
      <c r="C47" s="31" t="s">
        <v>108</v>
      </c>
      <c r="D47" s="47">
        <v>1</v>
      </c>
      <c r="E47" s="51">
        <f>COUNTIFS(инф!$H$3:$H$862,$B47)</f>
        <v>0</v>
      </c>
      <c r="F47" s="51">
        <f t="shared" si="0"/>
        <v>1</v>
      </c>
    </row>
    <row r="48" spans="1:6" ht="30" x14ac:dyDescent="0.25">
      <c r="A48" s="29">
        <v>40</v>
      </c>
      <c r="B48" s="35" t="s">
        <v>109</v>
      </c>
      <c r="C48" s="31" t="s">
        <v>110</v>
      </c>
      <c r="D48" s="47">
        <v>1</v>
      </c>
      <c r="E48" s="51">
        <f>COUNTIFS(инф!$H$3:$H$862,$B48)</f>
        <v>0</v>
      </c>
      <c r="F48" s="51">
        <f t="shared" si="0"/>
        <v>1</v>
      </c>
    </row>
    <row r="49" spans="1:6" x14ac:dyDescent="0.25">
      <c r="A49" s="29">
        <v>41</v>
      </c>
      <c r="B49" s="35" t="s">
        <v>111</v>
      </c>
      <c r="C49" s="31" t="s">
        <v>112</v>
      </c>
      <c r="D49" s="47">
        <v>1</v>
      </c>
      <c r="E49" s="51">
        <f>COUNTIFS(инф!$H$3:$H$862,$B49)</f>
        <v>0</v>
      </c>
      <c r="F49" s="51">
        <f t="shared" si="0"/>
        <v>1</v>
      </c>
    </row>
    <row r="50" spans="1:6" ht="30" x14ac:dyDescent="0.25">
      <c r="A50" s="29">
        <v>42</v>
      </c>
      <c r="B50" s="35" t="s">
        <v>11</v>
      </c>
      <c r="C50" s="31" t="s">
        <v>113</v>
      </c>
      <c r="D50" s="47">
        <v>1</v>
      </c>
      <c r="E50" s="51">
        <f>COUNTIFS(инф!$H$3:$H$862,$B50)</f>
        <v>0</v>
      </c>
      <c r="F50" s="51">
        <f t="shared" si="0"/>
        <v>1</v>
      </c>
    </row>
    <row r="51" spans="1:6" x14ac:dyDescent="0.25">
      <c r="A51" s="29">
        <v>43</v>
      </c>
      <c r="B51" s="35" t="s">
        <v>114</v>
      </c>
      <c r="C51" s="31" t="s">
        <v>115</v>
      </c>
      <c r="D51" s="47">
        <v>1</v>
      </c>
      <c r="E51" s="51">
        <f>COUNTIFS(инф!$H$3:$H$862,$B51)</f>
        <v>0</v>
      </c>
      <c r="F51" s="51">
        <f t="shared" si="0"/>
        <v>1</v>
      </c>
    </row>
    <row r="52" spans="1:6" ht="30" x14ac:dyDescent="0.25">
      <c r="A52" s="29">
        <v>44</v>
      </c>
      <c r="B52" s="35" t="s">
        <v>116</v>
      </c>
      <c r="C52" s="31" t="s">
        <v>117</v>
      </c>
      <c r="D52" s="47">
        <v>3</v>
      </c>
      <c r="E52" s="51">
        <f>COUNTIFS(инф!$H$3:$H$862,$B52)</f>
        <v>0</v>
      </c>
      <c r="F52" s="51">
        <f t="shared" si="0"/>
        <v>3</v>
      </c>
    </row>
    <row r="53" spans="1:6" x14ac:dyDescent="0.25">
      <c r="A53" s="29">
        <v>45</v>
      </c>
      <c r="B53" s="35" t="s">
        <v>118</v>
      </c>
      <c r="C53" s="31" t="s">
        <v>119</v>
      </c>
      <c r="D53" s="47">
        <v>1</v>
      </c>
      <c r="E53" s="51">
        <f>COUNTIFS(инф!$H$3:$H$862,$B53)</f>
        <v>0</v>
      </c>
      <c r="F53" s="51">
        <f t="shared" si="0"/>
        <v>1</v>
      </c>
    </row>
    <row r="54" spans="1:6" x14ac:dyDescent="0.25">
      <c r="A54" s="29">
        <v>46</v>
      </c>
      <c r="B54" s="35" t="s">
        <v>120</v>
      </c>
      <c r="C54" s="31" t="s">
        <v>121</v>
      </c>
      <c r="D54" s="47">
        <v>1</v>
      </c>
      <c r="E54" s="51">
        <f>COUNTIFS(инф!$H$3:$H$862,$B54)</f>
        <v>0</v>
      </c>
      <c r="F54" s="51">
        <f t="shared" si="0"/>
        <v>1</v>
      </c>
    </row>
    <row r="55" spans="1:6" x14ac:dyDescent="0.25">
      <c r="A55" s="29">
        <v>47</v>
      </c>
      <c r="B55" s="35" t="s">
        <v>122</v>
      </c>
      <c r="C55" s="31" t="s">
        <v>123</v>
      </c>
      <c r="D55" s="47">
        <v>1</v>
      </c>
      <c r="E55" s="51">
        <f>COUNTIFS(инф!$H$3:$H$862,$B55)</f>
        <v>0</v>
      </c>
      <c r="F55" s="51">
        <f t="shared" si="0"/>
        <v>1</v>
      </c>
    </row>
    <row r="56" spans="1:6" x14ac:dyDescent="0.25">
      <c r="A56" s="29">
        <v>48</v>
      </c>
      <c r="B56" s="35" t="s">
        <v>124</v>
      </c>
      <c r="C56" s="31" t="s">
        <v>125</v>
      </c>
      <c r="D56" s="47">
        <v>18</v>
      </c>
      <c r="E56" s="51">
        <f>COUNTIFS(инф!$H$3:$H$862,$B56)</f>
        <v>0</v>
      </c>
      <c r="F56" s="51">
        <f t="shared" si="0"/>
        <v>18</v>
      </c>
    </row>
    <row r="57" spans="1:6" x14ac:dyDescent="0.25">
      <c r="A57" s="29">
        <v>49</v>
      </c>
      <c r="B57" s="35" t="s">
        <v>126</v>
      </c>
      <c r="C57" s="31" t="s">
        <v>127</v>
      </c>
      <c r="D57" s="47">
        <v>1</v>
      </c>
      <c r="E57" s="51">
        <f>COUNTIFS(инф!$H$3:$H$862,$B57)</f>
        <v>0</v>
      </c>
      <c r="F57" s="51">
        <f t="shared" si="0"/>
        <v>1</v>
      </c>
    </row>
    <row r="58" spans="1:6" ht="30" x14ac:dyDescent="0.25">
      <c r="A58" s="29">
        <v>50</v>
      </c>
      <c r="B58" s="35" t="s">
        <v>128</v>
      </c>
      <c r="C58" s="31" t="s">
        <v>129</v>
      </c>
      <c r="D58" s="47">
        <v>1</v>
      </c>
      <c r="E58" s="51">
        <f>COUNTIFS(инф!$H$3:$H$862,$B58)</f>
        <v>0</v>
      </c>
      <c r="F58" s="51">
        <f t="shared" si="0"/>
        <v>1</v>
      </c>
    </row>
    <row r="59" spans="1:6" x14ac:dyDescent="0.25">
      <c r="A59" s="29">
        <v>51</v>
      </c>
      <c r="B59" s="35" t="s">
        <v>130</v>
      </c>
      <c r="C59" s="31" t="s">
        <v>131</v>
      </c>
      <c r="D59" s="47">
        <v>1</v>
      </c>
      <c r="E59" s="51">
        <f>COUNTIFS(инф!$H$3:$H$862,$B59)</f>
        <v>0</v>
      </c>
      <c r="F59" s="51">
        <f t="shared" si="0"/>
        <v>1</v>
      </c>
    </row>
    <row r="60" spans="1:6" x14ac:dyDescent="0.25">
      <c r="A60" s="29">
        <v>52</v>
      </c>
      <c r="B60" s="35" t="s">
        <v>132</v>
      </c>
      <c r="C60" s="31" t="s">
        <v>133</v>
      </c>
      <c r="D60" s="47">
        <v>1</v>
      </c>
      <c r="E60" s="51">
        <f>COUNTIFS(инф!$H$3:$H$862,$B60)</f>
        <v>0</v>
      </c>
      <c r="F60" s="51">
        <f t="shared" si="0"/>
        <v>1</v>
      </c>
    </row>
    <row r="61" spans="1:6" x14ac:dyDescent="0.25">
      <c r="A61" s="29">
        <v>53</v>
      </c>
      <c r="B61" s="35" t="s">
        <v>134</v>
      </c>
      <c r="C61" s="31" t="s">
        <v>135</v>
      </c>
      <c r="D61" s="47">
        <v>1</v>
      </c>
      <c r="E61" s="51">
        <f>COUNTIFS(инф!$H$3:$H$862,$B61)</f>
        <v>0</v>
      </c>
      <c r="F61" s="51">
        <f t="shared" si="0"/>
        <v>1</v>
      </c>
    </row>
    <row r="62" spans="1:6" x14ac:dyDescent="0.25">
      <c r="D62" s="48">
        <f>SUM(D2:D61)</f>
        <v>75</v>
      </c>
      <c r="E62" s="48">
        <f>SUM(E2:E61)</f>
        <v>0</v>
      </c>
      <c r="F62" s="48">
        <f>SUM(F2:F61)</f>
        <v>75</v>
      </c>
    </row>
  </sheetData>
  <hyperlinks>
    <hyperlink ref="C2" r:id="rId1" display="agul.uo@yandex.ru"/>
    <hyperlink ref="C3" r:id="rId2"/>
    <hyperlink ref="C4" r:id="rId3"/>
    <hyperlink ref="C5" r:id="rId4"/>
    <hyperlink ref="C7" r:id="rId5"/>
    <hyperlink ref="C8" r:id="rId6"/>
    <hyperlink ref="C11" r:id="rId7"/>
    <hyperlink ref="C19" r:id="rId8"/>
    <hyperlink ref="C16" r:id="rId9"/>
    <hyperlink ref="C9" r:id="rId10"/>
    <hyperlink ref="C23" r:id="rId11" display="kaspguo@mail.ru"/>
    <hyperlink ref="C26" r:id="rId12"/>
    <hyperlink ref="C12" r:id="rId13"/>
    <hyperlink ref="C52" r:id="rId14" display="hasguo@mail.ru "/>
    <hyperlink ref="C18" r:id="rId15"/>
    <hyperlink ref="C20" r:id="rId16"/>
    <hyperlink ref="C21" r:id="rId17"/>
    <hyperlink ref="C25" r:id="rId18"/>
    <hyperlink ref="C27" r:id="rId19" display="kizilurt-ruo@yandex.ru"/>
    <hyperlink ref="C31" r:id="rId20"/>
    <hyperlink ref="C30" r:id="rId21"/>
    <hyperlink ref="C32" r:id="rId22" display="Kurahimc@mail.ru"/>
    <hyperlink ref="C33" r:id="rId23"/>
    <hyperlink ref="C34" r:id="rId24"/>
    <hyperlink ref="C35" r:id="rId25"/>
    <hyperlink ref="C43" r:id="rId26" display="uo_novolak@mail.ru"/>
    <hyperlink ref="C44" r:id="rId27" display="nogaioo@yandex.ru"/>
    <hyperlink ref="C45" r:id="rId28"/>
    <hyperlink ref="C46" r:id="rId29"/>
    <hyperlink ref="C48" r:id="rId30" display="nasyr-52-52@mail.ru"/>
    <hyperlink ref="C49" r:id="rId31"/>
    <hyperlink ref="C50" r:id="rId32" display="khizbula57@mail.ru"/>
    <hyperlink ref="C56" r:id="rId33"/>
    <hyperlink ref="C51" r:id="rId34"/>
    <hyperlink ref="C53" r:id="rId35"/>
    <hyperlink ref="C54" r:id="rId36"/>
    <hyperlink ref="C55" r:id="rId37"/>
    <hyperlink ref="C57" r:id="rId38"/>
    <hyperlink ref="C58" r:id="rId39" display="ruo_41@mail.ru"/>
    <hyperlink ref="C59" r:id="rId40"/>
    <hyperlink ref="C60" r:id="rId41"/>
    <hyperlink ref="C36" r:id="rId42" display="m-guo@yandex.ru"/>
    <hyperlink ref="C61" r:id="rId43"/>
    <hyperlink ref="C47" r:id="rId44" display="azim1963@yandex.ru"/>
    <hyperlink ref="C6" r:id="rId45" display="muratbekbolatov@yandex.ru"/>
    <hyperlink ref="C14" r:id="rId46" display="rada.24@bk.ru"/>
    <hyperlink ref="C29" r:id="rId47" display="patina_magomedovna@mail.ru"/>
    <hyperlink ref="C17" r:id="rId48" display="alieva.tam2016@yandex.ru"/>
    <hyperlink ref="C22" r:id="rId49" display="metodistypodou@mail.ru"/>
    <hyperlink ref="C28" r:id="rId50" display="https://e.mail.ru/compose/?mailto=mailto%3aguo@mo%2dkizlyar.ru"/>
    <hyperlink ref="C10" r:id="rId51" display="amirkhanova2206@mail.ru"/>
    <hyperlink ref="C37" r:id="rId52"/>
    <hyperlink ref="C38" r:id="rId53"/>
    <hyperlink ref="C39" r:id="rId54"/>
    <hyperlink ref="C24" r:id="rId5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2024-08-13T11:46:55Z</dcterms:modified>
</cp:coreProperties>
</file>